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300" yWindow="1040" windowWidth="19040" windowHeight="17180" tabRatio="308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8" i="1"/>
  <c r="E18"/>
  <c r="F18"/>
  <c r="J30"/>
  <c r="J29"/>
  <c r="J28"/>
  <c r="J27"/>
  <c r="J26"/>
  <c r="J25"/>
  <c r="J24"/>
  <c r="J23"/>
  <c r="J22"/>
  <c r="J21"/>
  <c r="J20"/>
  <c r="J19"/>
  <c r="J18"/>
  <c r="I30"/>
  <c r="I29"/>
  <c r="I28"/>
  <c r="I27"/>
  <c r="I26"/>
  <c r="I25"/>
  <c r="I24"/>
  <c r="I23"/>
  <c r="I22"/>
  <c r="I21"/>
  <c r="I20"/>
  <c r="I19"/>
  <c r="I18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E30"/>
  <c r="E29"/>
  <c r="E28"/>
  <c r="E27"/>
  <c r="E26"/>
  <c r="E25"/>
  <c r="E24"/>
  <c r="E23"/>
  <c r="E22"/>
  <c r="E21"/>
  <c r="E20"/>
  <c r="E19"/>
  <c r="D30"/>
  <c r="D29"/>
  <c r="D28"/>
  <c r="D27"/>
  <c r="D26"/>
  <c r="D25"/>
  <c r="D24"/>
  <c r="D23"/>
  <c r="D22"/>
  <c r="D21"/>
  <c r="D20"/>
  <c r="D19"/>
  <c r="C30"/>
  <c r="C29"/>
  <c r="C28"/>
  <c r="C27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<sst xmlns="http://schemas.openxmlformats.org/spreadsheetml/2006/main" count="17" uniqueCount="17">
  <si>
    <t>Log10(E.h.o)</t>
  </si>
  <si>
    <t>Nécropole protohistor</t>
  </si>
  <si>
    <t>Villaricos, Andalousie</t>
  </si>
  <si>
    <t>VL 89-19063</t>
  </si>
  <si>
    <t>"Mongols" n=5</t>
  </si>
  <si>
    <t>Tonkin</t>
  </si>
  <si>
    <t>Tarpan</t>
  </si>
  <si>
    <t>LG 521</t>
  </si>
  <si>
    <t>Poneys n=16</t>
  </si>
  <si>
    <t>Arabes n=7</t>
  </si>
  <si>
    <t>PZ purs n=13</t>
  </si>
  <si>
    <t>C 10</t>
  </si>
  <si>
    <t xml:space="preserve">M </t>
  </si>
  <si>
    <t>AC 1900 108</t>
  </si>
  <si>
    <t>n=29</t>
  </si>
  <si>
    <t>n=11</t>
    <phoneticPr fontId="2"/>
  </si>
  <si>
    <t>E. scotti</t>
    <phoneticPr fontId="2"/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</si>
</sst>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"/>
  </numFmts>
  <fonts count="4">
    <font>
      <sz val="9"/>
      <name val="Geneva"/>
    </font>
    <font>
      <b/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3" fillId="0" borderId="0" xfId="0" applyFont="1" applyAlignment="1"/>
    <xf numFmtId="165" fontId="3" fillId="0" borderId="0" xfId="0" applyNumberFormat="1" applyFont="1"/>
    <xf numFmtId="166" fontId="0" fillId="0" borderId="0" xfId="0" applyNumberFormat="1" applyAlignment="1">
      <alignment horizontal="left" vertical="top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4121815343299"/>
          <c:y val="0.07407414105373"/>
          <c:w val="0.599531787318578"/>
          <c:h val="0.800000723380284"/>
        </c:manualLayout>
      </c:layout>
      <c:lineChart>
        <c:grouping val="standard"/>
        <c:ser>
          <c:idx val="1"/>
          <c:order val="0"/>
          <c:tx>
            <c:strRef>
              <c:f>Feuil1!$D$18</c:f>
              <c:strCache>
                <c:ptCount val="1"/>
                <c:pt idx="0">
                  <c:v>PZ purs n=13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0">
                  <c:v>0.0181833105787095</c:v>
                </c:pt>
                <c:pt idx="1">
                  <c:v>0.0738266680871173</c:v>
                </c:pt>
                <c:pt idx="2">
                  <c:v>0.043475208779393</c:v>
                </c:pt>
                <c:pt idx="3">
                  <c:v>0.0478821910592166</c:v>
                </c:pt>
                <c:pt idx="4">
                  <c:v>0.0475363081063862</c:v>
                </c:pt>
                <c:pt idx="5">
                  <c:v>0.0636575942632536</c:v>
                </c:pt>
                <c:pt idx="6">
                  <c:v>0.0723864161031134</c:v>
                </c:pt>
                <c:pt idx="7">
                  <c:v>0.0784361900185191</c:v>
                </c:pt>
                <c:pt idx="8">
                  <c:v>0.0638748574679408</c:v>
                </c:pt>
                <c:pt idx="9">
                  <c:v>0.0630324526020851</c:v>
                </c:pt>
              </c:numCache>
            </c:numRef>
          </c:val>
        </c:ser>
        <c:ser>
          <c:idx val="2"/>
          <c:order val="1"/>
          <c:tx>
            <c:strRef>
              <c:f>Feuil1!$E$18</c:f>
              <c:strCache>
                <c:ptCount val="1"/>
                <c:pt idx="0">
                  <c:v>"Mongols" n=5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0.0177259177171547</c:v>
                </c:pt>
                <c:pt idx="1">
                  <c:v>0.072293411483431</c:v>
                </c:pt>
                <c:pt idx="2">
                  <c:v>0.0530051248066643</c:v>
                </c:pt>
                <c:pt idx="3">
                  <c:v>0.0397151830889439</c:v>
                </c:pt>
                <c:pt idx="4">
                  <c:v>0.0466198624765217</c:v>
                </c:pt>
                <c:pt idx="5">
                  <c:v>0.0678071721529068</c:v>
                </c:pt>
                <c:pt idx="6">
                  <c:v>0.0769860308145123</c:v>
                </c:pt>
                <c:pt idx="7">
                  <c:v>0.074020914766679</c:v>
                </c:pt>
                <c:pt idx="8">
                  <c:v>0.0570050637559927</c:v>
                </c:pt>
                <c:pt idx="9">
                  <c:v>0.0572649046755191</c:v>
                </c:pt>
              </c:numCache>
            </c:numRef>
          </c:val>
        </c:ser>
        <c:ser>
          <c:idx val="4"/>
          <c:order val="2"/>
          <c:tx>
            <c:strRef>
              <c:f>Feuil1!$F$18</c:f>
              <c:strCache>
                <c:ptCount val="1"/>
                <c:pt idx="0">
                  <c:v>Arabes n=7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0.0729825339801104</c:v>
                </c:pt>
                <c:pt idx="1">
                  <c:v>0.121460493507035</c:v>
                </c:pt>
                <c:pt idx="2">
                  <c:v>0.100278837767918</c:v>
                </c:pt>
                <c:pt idx="3">
                  <c:v>0.0971709207984297</c:v>
                </c:pt>
                <c:pt idx="4">
                  <c:v>0.099987625712191</c:v>
                </c:pt>
                <c:pt idx="5">
                  <c:v>0.129106021634233</c:v>
                </c:pt>
                <c:pt idx="6">
                  <c:v>0.141350993483957</c:v>
                </c:pt>
                <c:pt idx="7">
                  <c:v>0.124851041534576</c:v>
                </c:pt>
                <c:pt idx="8">
                  <c:v>0.109943727874864</c:v>
                </c:pt>
                <c:pt idx="9">
                  <c:v>0.109917098132501</c:v>
                </c:pt>
              </c:numCache>
            </c:numRef>
          </c:val>
        </c:ser>
        <c:ser>
          <c:idx val="6"/>
          <c:order val="3"/>
          <c:tx>
            <c:strRef>
              <c:f>Feuil1!$G$18</c:f>
              <c:strCache>
                <c:ptCount val="1"/>
                <c:pt idx="0">
                  <c:v>Tonkin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-0.0304621257664879</c:v>
                </c:pt>
                <c:pt idx="1">
                  <c:v>0.0388696559964814</c:v>
                </c:pt>
                <c:pt idx="2">
                  <c:v>-0.0279819221042228</c:v>
                </c:pt>
                <c:pt idx="3">
                  <c:v>-0.0158868768813207</c:v>
                </c:pt>
                <c:pt idx="4">
                  <c:v>-0.0052240669756769</c:v>
                </c:pt>
                <c:pt idx="5">
                  <c:v>0.0349582605379755</c:v>
                </c:pt>
                <c:pt idx="6">
                  <c:v>0.0270120558526736</c:v>
                </c:pt>
                <c:pt idx="7">
                  <c:v>0.0203230239069487</c:v>
                </c:pt>
                <c:pt idx="8">
                  <c:v>-0.0205997940566771</c:v>
                </c:pt>
                <c:pt idx="9">
                  <c:v>0.011278036105715</c:v>
                </c:pt>
              </c:numCache>
            </c:numRef>
          </c:val>
        </c:ser>
        <c:ser>
          <c:idx val="3"/>
          <c:order val="4"/>
          <c:tx>
            <c:strRef>
              <c:f>Feuil1!$H$18</c:f>
              <c:strCache>
                <c:ptCount val="1"/>
                <c:pt idx="0">
                  <c:v>Tarpan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Feuil1!$H$19:$H$28</c:f>
              <c:numCache>
                <c:formatCode>0.000</c:formatCode>
                <c:ptCount val="10"/>
                <c:pt idx="0">
                  <c:v>-0.0152221592097508</c:v>
                </c:pt>
                <c:pt idx="1">
                  <c:v>0.0949855979754128</c:v>
                </c:pt>
                <c:pt idx="2">
                  <c:v>0.0511993239434019</c:v>
                </c:pt>
                <c:pt idx="3">
                  <c:v>0.0293406630560562</c:v>
                </c:pt>
                <c:pt idx="4">
                  <c:v>0.0558298984343011</c:v>
                </c:pt>
                <c:pt idx="5">
                  <c:v>0.0551616466262623</c:v>
                </c:pt>
                <c:pt idx="6">
                  <c:v>0.0816811520228922</c:v>
                </c:pt>
                <c:pt idx="7">
                  <c:v>0.0474752699505636</c:v>
                </c:pt>
                <c:pt idx="8">
                  <c:v>0.0343128772640111</c:v>
                </c:pt>
                <c:pt idx="9">
                  <c:v>0.0305119312333557</c:v>
                </c:pt>
              </c:numCache>
            </c:numRef>
          </c:val>
        </c:ser>
        <c:ser>
          <c:idx val="0"/>
          <c:order val="5"/>
          <c:tx>
            <c:strRef>
              <c:f>Feuil1!$I$18</c:f>
              <c:strCache>
                <c:ptCount val="1"/>
                <c:pt idx="0">
                  <c:v>E. scotti</c:v>
                </c:pt>
              </c:strCache>
            </c:strRef>
          </c:tx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Feuil1!$I$19:$I$28</c:f>
              <c:numCache>
                <c:formatCode>0.000</c:formatCode>
                <c:ptCount val="10"/>
                <c:pt idx="0">
                  <c:v>0.0527791478918238</c:v>
                </c:pt>
                <c:pt idx="1">
                  <c:v>0.173268613130137</c:v>
                </c:pt>
                <c:pt idx="2">
                  <c:v>0.140542345746544</c:v>
                </c:pt>
                <c:pt idx="3">
                  <c:v>0.12087234749011</c:v>
                </c:pt>
                <c:pt idx="4">
                  <c:v>0.126826083200622</c:v>
                </c:pt>
                <c:pt idx="5">
                  <c:v>0.140062752161303</c:v>
                </c:pt>
                <c:pt idx="6">
                  <c:v>0.15380054358303</c:v>
                </c:pt>
                <c:pt idx="7">
                  <c:v>0.141215236169113</c:v>
                </c:pt>
                <c:pt idx="8">
                  <c:v>0.131688550326379</c:v>
                </c:pt>
                <c:pt idx="9">
                  <c:v>0.125851257242181</c:v>
                </c:pt>
              </c:numCache>
            </c:numRef>
          </c:val>
        </c:ser>
        <c:marker val="1"/>
        <c:axId val="70286408"/>
        <c:axId val="250191704"/>
      </c:lineChart>
      <c:catAx>
        <c:axId val="702864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50191704"/>
        <c:crosses val="autoZero"/>
        <c:auto val="1"/>
        <c:lblAlgn val="ctr"/>
        <c:lblOffset val="100"/>
        <c:tickLblSkip val="1"/>
        <c:tickMarkSkip val="1"/>
      </c:catAx>
      <c:valAx>
        <c:axId val="250191704"/>
        <c:scaling>
          <c:orientation val="minMax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02864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1124306183039"/>
          <c:y val="0.318518810148731"/>
          <c:w val="0.209126113334194"/>
          <c:h val="0.36015223097112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25400</xdr:rowOff>
    </xdr:from>
    <xdr:to>
      <xdr:col>9</xdr:col>
      <xdr:colOff>381000</xdr:colOff>
      <xdr:row>51</xdr:row>
      <xdr:rowOff>152400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0"/>
  <sheetViews>
    <sheetView tabSelected="1" workbookViewId="0">
      <selection activeCell="M44" sqref="M44"/>
    </sheetView>
  </sheetViews>
  <sheetFormatPr baseColWidth="10" defaultRowHeight="13"/>
  <cols>
    <col min="2" max="2" width="5.83203125" style="1" customWidth="1"/>
    <col min="5" max="5" width="12" customWidth="1"/>
  </cols>
  <sheetData>
    <row r="1" spans="1:10" s="7" customFormat="1">
      <c r="A1" s="5"/>
      <c r="B1" s="5"/>
      <c r="C1" s="5"/>
      <c r="D1" s="5"/>
      <c r="E1" s="5"/>
      <c r="F1" s="5"/>
      <c r="G1" s="5"/>
      <c r="H1" s="5"/>
      <c r="I1" s="5"/>
    </row>
    <row r="2" spans="1:10" s="7" customFormat="1">
      <c r="A2" s="5"/>
      <c r="B2" s="5"/>
      <c r="C2" s="5"/>
      <c r="D2" s="5"/>
      <c r="E2" s="5"/>
      <c r="F2" s="5"/>
      <c r="G2" s="5" t="s">
        <v>11</v>
      </c>
      <c r="H2" s="5"/>
      <c r="I2" s="5"/>
    </row>
    <row r="3" spans="1:10" s="7" customFormat="1">
      <c r="A3" s="5"/>
      <c r="B3" s="5"/>
      <c r="C3" s="5"/>
      <c r="D3" s="5"/>
      <c r="E3" s="5"/>
      <c r="F3" s="5"/>
      <c r="G3" s="5" t="s">
        <v>12</v>
      </c>
      <c r="H3" s="5"/>
      <c r="I3" s="5"/>
      <c r="J3" s="7" t="s">
        <v>1</v>
      </c>
    </row>
    <row r="4" spans="1:10" s="7" customFormat="1" ht="13" customHeight="1">
      <c r="A4" s="5"/>
      <c r="B4" s="5"/>
      <c r="C4" s="5"/>
      <c r="D4" s="5"/>
      <c r="E4" s="5"/>
      <c r="F4" s="5"/>
      <c r="G4" s="5" t="s">
        <v>13</v>
      </c>
      <c r="H4" s="5" t="s">
        <v>7</v>
      </c>
      <c r="I4" s="15" t="s">
        <v>15</v>
      </c>
      <c r="J4" s="6" t="s">
        <v>2</v>
      </c>
    </row>
    <row r="5" spans="1:10" s="7" customFormat="1" ht="13" customHeight="1">
      <c r="A5" s="11" t="s">
        <v>14</v>
      </c>
      <c r="B5" s="5"/>
      <c r="C5" s="5" t="s">
        <v>8</v>
      </c>
      <c r="D5" s="5" t="s">
        <v>10</v>
      </c>
      <c r="E5" s="5" t="s">
        <v>4</v>
      </c>
      <c r="F5" s="5" t="s">
        <v>9</v>
      </c>
      <c r="G5" s="5" t="s">
        <v>5</v>
      </c>
      <c r="H5" s="5" t="s">
        <v>6</v>
      </c>
      <c r="I5" s="5" t="s">
        <v>16</v>
      </c>
      <c r="J5" s="6" t="s">
        <v>3</v>
      </c>
    </row>
    <row r="6" spans="1:10">
      <c r="A6" s="12">
        <v>210.2413793103448</v>
      </c>
      <c r="B6" s="1">
        <v>1</v>
      </c>
      <c r="C6" s="2">
        <v>163.25</v>
      </c>
      <c r="D6" s="2">
        <v>219.23076923076923</v>
      </c>
      <c r="E6" s="2">
        <v>219</v>
      </c>
      <c r="F6" s="2">
        <v>248.71428571428572</v>
      </c>
      <c r="G6" s="2">
        <v>196</v>
      </c>
      <c r="H6" s="2">
        <v>203</v>
      </c>
      <c r="I6" s="16">
        <v>237.40909090909091</v>
      </c>
      <c r="J6" s="2">
        <v>170</v>
      </c>
    </row>
    <row r="7" spans="1:10">
      <c r="A7" s="12">
        <v>26.517241379310338</v>
      </c>
      <c r="B7" s="1">
        <v>3</v>
      </c>
      <c r="C7" s="2">
        <v>25.675000000000001</v>
      </c>
      <c r="D7" s="2">
        <v>31.430769230769233</v>
      </c>
      <c r="E7" s="2">
        <v>31.32</v>
      </c>
      <c r="F7" s="2">
        <v>35.074285714285715</v>
      </c>
      <c r="G7" s="2">
        <v>29</v>
      </c>
      <c r="H7" s="2">
        <v>33</v>
      </c>
      <c r="I7" s="16">
        <v>39.518181818181816</v>
      </c>
      <c r="J7" s="2">
        <v>25.2</v>
      </c>
    </row>
    <row r="8" spans="1:10">
      <c r="A8" s="12">
        <v>21.331034482758625</v>
      </c>
      <c r="B8" s="1">
        <v>4</v>
      </c>
      <c r="C8" s="2">
        <v>18.506250000000001</v>
      </c>
      <c r="D8" s="2">
        <v>23.576923076923077</v>
      </c>
      <c r="E8" s="2">
        <v>24.1</v>
      </c>
      <c r="F8" s="2">
        <v>26.87142857142857</v>
      </c>
      <c r="G8" s="2">
        <v>20</v>
      </c>
      <c r="H8" s="2">
        <v>24</v>
      </c>
      <c r="I8" s="16">
        <v>29.481818181818184</v>
      </c>
      <c r="J8" s="2">
        <v>19</v>
      </c>
    </row>
    <row r="9" spans="1:10">
      <c r="A9" s="12">
        <v>42.527586206896537</v>
      </c>
      <c r="B9" s="1">
        <v>5</v>
      </c>
      <c r="C9" s="2">
        <v>36.931249999999999</v>
      </c>
      <c r="D9" s="2">
        <v>47.484615384615381</v>
      </c>
      <c r="E9" s="2">
        <v>46.6</v>
      </c>
      <c r="F9" s="2">
        <v>53.191428571428574</v>
      </c>
      <c r="G9" s="2">
        <v>41</v>
      </c>
      <c r="H9" s="2">
        <v>45.5</v>
      </c>
      <c r="I9" s="16">
        <v>56.175000000000004</v>
      </c>
      <c r="J9" s="2">
        <v>37</v>
      </c>
    </row>
    <row r="10" spans="1:10">
      <c r="A10" s="12">
        <v>26.820689655172409</v>
      </c>
      <c r="B10" s="1">
        <v>6</v>
      </c>
      <c r="C10" s="2">
        <v>23.537500000000001</v>
      </c>
      <c r="D10" s="2">
        <v>29.923076923076923</v>
      </c>
      <c r="E10" s="2">
        <v>29.86</v>
      </c>
      <c r="F10" s="2">
        <v>33.764285714285712</v>
      </c>
      <c r="G10" s="2">
        <v>26.5</v>
      </c>
      <c r="H10" s="2">
        <v>30.5</v>
      </c>
      <c r="I10" s="16">
        <v>35.916666666666664</v>
      </c>
      <c r="J10" s="2">
        <v>24</v>
      </c>
    </row>
    <row r="11" spans="1:10">
      <c r="A11" s="12">
        <v>38.751724137931028</v>
      </c>
      <c r="B11" s="1">
        <v>10</v>
      </c>
      <c r="C11" s="2">
        <v>36.081249999999997</v>
      </c>
      <c r="D11" s="2">
        <v>44.869230769230768</v>
      </c>
      <c r="E11" s="2">
        <v>45.3</v>
      </c>
      <c r="F11" s="2">
        <v>52.167142857142856</v>
      </c>
      <c r="G11" s="2">
        <v>42</v>
      </c>
      <c r="H11" s="2">
        <v>44</v>
      </c>
      <c r="I11" s="16">
        <v>53.5</v>
      </c>
      <c r="J11" s="2">
        <v>35.5</v>
      </c>
    </row>
    <row r="12" spans="1:10" s="8" customFormat="1">
      <c r="A12" s="12">
        <v>38.527586206896544</v>
      </c>
      <c r="B12" s="9">
        <v>11</v>
      </c>
      <c r="C12" s="10">
        <v>37.662500000000001</v>
      </c>
      <c r="D12" s="2">
        <v>45.515384615384612</v>
      </c>
      <c r="E12" s="2">
        <v>46</v>
      </c>
      <c r="F12" s="2">
        <v>53.348571428571425</v>
      </c>
      <c r="G12" s="10">
        <v>41</v>
      </c>
      <c r="H12" s="10">
        <v>46.5</v>
      </c>
      <c r="I12" s="16">
        <v>54.9</v>
      </c>
      <c r="J12" s="10">
        <v>35.5</v>
      </c>
    </row>
    <row r="13" spans="1:10">
      <c r="A13" s="12">
        <v>29.582758620689649</v>
      </c>
      <c r="B13" s="1">
        <v>12</v>
      </c>
      <c r="C13" s="2">
        <v>27.262499999999999</v>
      </c>
      <c r="D13" s="2">
        <v>35.438461538461539</v>
      </c>
      <c r="E13" s="2">
        <v>35.08</v>
      </c>
      <c r="F13" s="2">
        <v>39.43571428571429</v>
      </c>
      <c r="G13" s="2">
        <v>31</v>
      </c>
      <c r="H13" s="2">
        <v>33</v>
      </c>
      <c r="I13" s="16">
        <v>40.950000000000003</v>
      </c>
      <c r="J13" s="2">
        <v>25.5</v>
      </c>
    </row>
    <row r="14" spans="1:10">
      <c r="A14" s="12">
        <v>24.11724137931035</v>
      </c>
      <c r="B14" s="1">
        <v>13</v>
      </c>
      <c r="C14" s="2">
        <v>21.53125</v>
      </c>
      <c r="D14" s="2">
        <v>27.938461538461539</v>
      </c>
      <c r="E14" s="2">
        <v>27.5</v>
      </c>
      <c r="F14" s="2">
        <v>31.065000000000001</v>
      </c>
      <c r="G14" s="2">
        <v>23</v>
      </c>
      <c r="H14" s="2">
        <v>26.1</v>
      </c>
      <c r="I14" s="16">
        <v>32.660000000000004</v>
      </c>
      <c r="J14" s="2">
        <v>21</v>
      </c>
    </row>
    <row r="15" spans="1:10">
      <c r="A15" s="12">
        <v>25.820689655172409</v>
      </c>
      <c r="B15" s="1">
        <v>14</v>
      </c>
      <c r="C15" s="2">
        <v>23.068750000000001</v>
      </c>
      <c r="D15" s="2">
        <v>29.853846153846153</v>
      </c>
      <c r="E15" s="2">
        <v>29.46</v>
      </c>
      <c r="F15" s="2">
        <v>33.25714285714286</v>
      </c>
      <c r="G15" s="2">
        <v>26.5</v>
      </c>
      <c r="H15" s="2">
        <v>27.7</v>
      </c>
      <c r="I15" s="16">
        <v>34.5</v>
      </c>
      <c r="J15" s="2">
        <v>22</v>
      </c>
    </row>
    <row r="16" spans="1:10">
      <c r="A16" s="12">
        <v>33.948275862068975</v>
      </c>
      <c r="B16" s="1">
        <v>7</v>
      </c>
      <c r="C16" s="2">
        <v>30.162500000000001</v>
      </c>
      <c r="D16" s="2">
        <v>38.930769230769229</v>
      </c>
      <c r="E16" s="2">
        <v>37.799999999999997</v>
      </c>
      <c r="F16" s="2">
        <v>42.991428571428571</v>
      </c>
      <c r="G16" s="2">
        <v>33</v>
      </c>
      <c r="H16" s="2">
        <v>37</v>
      </c>
      <c r="I16" s="16">
        <v>46.666666666666664</v>
      </c>
      <c r="J16" s="2">
        <v>30</v>
      </c>
    </row>
    <row r="17" spans="1:10">
      <c r="A17" s="12">
        <v>12.372413793103451</v>
      </c>
      <c r="B17" s="1">
        <v>8</v>
      </c>
      <c r="C17" s="2">
        <v>11.637499999999999</v>
      </c>
      <c r="D17" s="2">
        <v>14.6</v>
      </c>
      <c r="E17" s="2">
        <v>14.7</v>
      </c>
      <c r="F17" s="2">
        <v>17.940000000000001</v>
      </c>
      <c r="G17" s="2">
        <v>12</v>
      </c>
      <c r="H17" s="2">
        <v>13.9</v>
      </c>
      <c r="I17" s="16">
        <v>17.099999999999998</v>
      </c>
      <c r="J17" s="2">
        <v>11</v>
      </c>
    </row>
    <row r="18" spans="1:10">
      <c r="A18" s="13" t="s">
        <v>0</v>
      </c>
      <c r="C18" s="4" t="str">
        <f t="shared" ref="C18:J18" si="0">C5</f>
        <v>Poneys n=16</v>
      </c>
      <c r="D18" s="4" t="str">
        <f t="shared" si="0"/>
        <v>PZ purs n=13</v>
      </c>
      <c r="E18" s="4" t="str">
        <f t="shared" si="0"/>
        <v>"Mongols" n=5</v>
      </c>
      <c r="F18" s="4" t="str">
        <f t="shared" si="0"/>
        <v>Arabes n=7</v>
      </c>
      <c r="G18" s="4" t="str">
        <f t="shared" si="0"/>
        <v>Tonkin</v>
      </c>
      <c r="H18" s="4" t="str">
        <f t="shared" si="0"/>
        <v>Tarpan</v>
      </c>
      <c r="I18" s="4" t="str">
        <f t="shared" si="0"/>
        <v>E. scotti</v>
      </c>
      <c r="J18" s="4" t="str">
        <f t="shared" si="0"/>
        <v>VL 89-19063</v>
      </c>
    </row>
    <row r="19" spans="1:10">
      <c r="A19" s="14">
        <v>2.3227181971229638</v>
      </c>
      <c r="B19" s="1">
        <v>1</v>
      </c>
      <c r="C19" s="3">
        <f t="shared" ref="C19:J30" si="1">LOG10(C6)-$A19</f>
        <v>-0.10986500717585246</v>
      </c>
      <c r="D19" s="3">
        <f t="shared" si="1"/>
        <v>1.8183310578709477E-2</v>
      </c>
      <c r="E19" s="3">
        <f t="shared" si="1"/>
        <v>1.7725917717154704E-2</v>
      </c>
      <c r="F19" s="3">
        <f t="shared" ref="F19:F30" si="2">LOG10(F6)-$A19</f>
        <v>7.2982533980110453E-2</v>
      </c>
      <c r="G19" s="3">
        <f t="shared" si="1"/>
        <v>-3.046212576648788E-2</v>
      </c>
      <c r="H19" s="3">
        <f t="shared" si="1"/>
        <v>-1.5222159209750785E-2</v>
      </c>
      <c r="I19" s="3">
        <f t="shared" si="1"/>
        <v>5.2779147891823808E-2</v>
      </c>
      <c r="J19" s="3">
        <f t="shared" si="1"/>
        <v>-9.2269275744689683E-2</v>
      </c>
    </row>
    <row r="20" spans="1:10">
      <c r="A20" s="14">
        <v>1.4235283419024747</v>
      </c>
      <c r="B20" s="1">
        <v>3</v>
      </c>
      <c r="C20" s="3">
        <f t="shared" si="1"/>
        <v>-1.4017889633158864E-2</v>
      </c>
      <c r="D20" s="3">
        <f t="shared" si="1"/>
        <v>7.3826668087117353E-2</v>
      </c>
      <c r="E20" s="3">
        <f t="shared" si="1"/>
        <v>7.2293411483431047E-2</v>
      </c>
      <c r="F20" s="3">
        <f t="shared" si="2"/>
        <v>0.12146049350703469</v>
      </c>
      <c r="G20" s="3">
        <f t="shared" si="1"/>
        <v>3.88696559964814E-2</v>
      </c>
      <c r="H20" s="3">
        <f t="shared" si="1"/>
        <v>9.4985597975412839E-2</v>
      </c>
      <c r="I20" s="3">
        <f t="shared" si="1"/>
        <v>0.17326861313013731</v>
      </c>
      <c r="J20" s="3">
        <f t="shared" si="1"/>
        <v>-2.212780112093049E-2</v>
      </c>
    </row>
    <row r="21" spans="1:10">
      <c r="A21" s="14">
        <v>1.329011917768204</v>
      </c>
      <c r="B21" s="1">
        <v>4</v>
      </c>
      <c r="C21" s="3">
        <f t="shared" si="1"/>
        <v>-6.1693493034829627E-2</v>
      </c>
      <c r="D21" s="3">
        <f t="shared" si="1"/>
        <v>4.3475208779393038E-2</v>
      </c>
      <c r="E21" s="3">
        <f t="shared" si="1"/>
        <v>5.3005124806664305E-2</v>
      </c>
      <c r="F21" s="3">
        <f t="shared" si="2"/>
        <v>0.10027883776791802</v>
      </c>
      <c r="G21" s="3">
        <f t="shared" si="1"/>
        <v>-2.7981922104222789E-2</v>
      </c>
      <c r="H21" s="3">
        <f t="shared" si="1"/>
        <v>5.1199323943401875E-2</v>
      </c>
      <c r="I21" s="3">
        <f t="shared" si="1"/>
        <v>0.14054234574654378</v>
      </c>
      <c r="J21" s="3">
        <f t="shared" si="1"/>
        <v>-5.0258316815375181E-2</v>
      </c>
    </row>
    <row r="22" spans="1:10">
      <c r="A22" s="14">
        <v>1.6286707336010562</v>
      </c>
      <c r="B22" s="1">
        <v>5</v>
      </c>
      <c r="C22" s="3">
        <f t="shared" si="1"/>
        <v>-6.1276726277314619E-2</v>
      </c>
      <c r="D22" s="3">
        <f t="shared" si="1"/>
        <v>4.788219105921665E-2</v>
      </c>
      <c r="E22" s="3">
        <f t="shared" si="1"/>
        <v>3.9715183088943951E-2</v>
      </c>
      <c r="F22" s="3">
        <f t="shared" si="2"/>
        <v>9.7170920798429705E-2</v>
      </c>
      <c r="G22" s="3">
        <f t="shared" si="1"/>
        <v>-1.5886876881320733E-2</v>
      </c>
      <c r="H22" s="3">
        <f t="shared" si="1"/>
        <v>2.9340663056056204E-2</v>
      </c>
      <c r="I22" s="3">
        <f t="shared" si="1"/>
        <v>0.12087234749011033</v>
      </c>
      <c r="J22" s="3">
        <f t="shared" si="1"/>
        <v>-6.0469009534061202E-2</v>
      </c>
    </row>
    <row r="23" spans="1:10">
      <c r="A23" s="14">
        <v>1.4284699409124848</v>
      </c>
      <c r="B23" s="1">
        <v>6</v>
      </c>
      <c r="C23" s="3">
        <f t="shared" si="1"/>
        <v>-5.670960788776358E-2</v>
      </c>
      <c r="D23" s="3">
        <f t="shared" si="1"/>
        <v>4.7536308106386205E-2</v>
      </c>
      <c r="E23" s="3">
        <f t="shared" si="1"/>
        <v>4.6619862476521723E-2</v>
      </c>
      <c r="F23" s="3">
        <f t="shared" si="2"/>
        <v>9.9987625712190997E-2</v>
      </c>
      <c r="G23" s="3">
        <f t="shared" si="1"/>
        <v>-5.2240669756768998E-3</v>
      </c>
      <c r="H23" s="3">
        <f t="shared" si="1"/>
        <v>5.5829898434301084E-2</v>
      </c>
      <c r="I23" s="3">
        <f t="shared" si="1"/>
        <v>0.12682608320062183</v>
      </c>
      <c r="J23" s="3">
        <f t="shared" si="1"/>
        <v>-4.8258699200878885E-2</v>
      </c>
    </row>
    <row r="24" spans="1:10">
      <c r="A24" s="14">
        <v>1.5882910298599251</v>
      </c>
      <c r="B24" s="1">
        <v>10</v>
      </c>
      <c r="C24" s="3">
        <f t="shared" si="1"/>
        <v>-3.1009455017218857E-2</v>
      </c>
      <c r="D24" s="3">
        <f t="shared" si="1"/>
        <v>6.365759426325357E-2</v>
      </c>
      <c r="E24" s="3">
        <f t="shared" si="1"/>
        <v>6.7807172152906769E-2</v>
      </c>
      <c r="F24" s="3">
        <f t="shared" si="2"/>
        <v>0.12910602163423301</v>
      </c>
      <c r="G24" s="3">
        <f t="shared" si="1"/>
        <v>3.4958260537975461E-2</v>
      </c>
      <c r="H24" s="3">
        <f t="shared" si="1"/>
        <v>5.5161646626262328E-2</v>
      </c>
      <c r="I24" s="3">
        <f t="shared" si="1"/>
        <v>0.14006275216130337</v>
      </c>
      <c r="J24" s="3">
        <f t="shared" si="1"/>
        <v>-3.8062676804831108E-2</v>
      </c>
    </row>
    <row r="25" spans="1:10">
      <c r="A25" s="14">
        <v>1.5857718008670618</v>
      </c>
      <c r="B25" s="1">
        <v>11</v>
      </c>
      <c r="C25" s="3">
        <f t="shared" si="1"/>
        <v>-9.8626561856482997E-3</v>
      </c>
      <c r="D25" s="3">
        <f t="shared" si="1"/>
        <v>7.238641610311336E-2</v>
      </c>
      <c r="E25" s="3">
        <f t="shared" si="1"/>
        <v>7.6986030814512274E-2</v>
      </c>
      <c r="F25" s="3">
        <f t="shared" si="2"/>
        <v>0.14135099348395741</v>
      </c>
      <c r="G25" s="3">
        <f t="shared" si="1"/>
        <v>2.7012055852673633E-2</v>
      </c>
      <c r="H25" s="3">
        <f t="shared" si="1"/>
        <v>8.1681152022892167E-2</v>
      </c>
      <c r="I25" s="3">
        <f t="shared" si="1"/>
        <v>0.15380054358303008</v>
      </c>
      <c r="J25" s="3">
        <f t="shared" si="1"/>
        <v>-3.5543447811967832E-2</v>
      </c>
    </row>
    <row r="26" spans="1:10">
      <c r="A26" s="14">
        <v>1.4710386699273239</v>
      </c>
      <c r="B26" s="1">
        <v>12</v>
      </c>
      <c r="C26" s="3">
        <f t="shared" si="1"/>
        <v>-3.5472991340567139E-2</v>
      </c>
      <c r="D26" s="3">
        <f t="shared" si="1"/>
        <v>7.8436190018519092E-2</v>
      </c>
      <c r="E26" s="3">
        <f t="shared" si="1"/>
        <v>7.4020914766679047E-2</v>
      </c>
      <c r="F26" s="3">
        <f t="shared" si="2"/>
        <v>0.12485104153457649</v>
      </c>
      <c r="G26" s="3">
        <f t="shared" si="1"/>
        <v>2.0323023906948734E-2</v>
      </c>
      <c r="H26" s="3">
        <f t="shared" si="1"/>
        <v>4.7475269950563614E-2</v>
      </c>
      <c r="I26" s="3">
        <f t="shared" si="1"/>
        <v>0.14121523616911347</v>
      </c>
      <c r="J26" s="3">
        <f t="shared" si="1"/>
        <v>-6.4498489493368671E-2</v>
      </c>
    </row>
    <row r="27" spans="1:10">
      <c r="A27" s="14">
        <v>1.38232763007427</v>
      </c>
      <c r="B27" s="1">
        <v>13</v>
      </c>
      <c r="C27" s="3">
        <f t="shared" si="1"/>
        <v>-4.9258386486550121E-2</v>
      </c>
      <c r="D27" s="3">
        <f t="shared" si="1"/>
        <v>6.387485746794086E-2</v>
      </c>
      <c r="E27" s="3">
        <f t="shared" si="1"/>
        <v>5.700506375599268E-2</v>
      </c>
      <c r="F27" s="3">
        <f t="shared" si="2"/>
        <v>0.10994372787486384</v>
      </c>
      <c r="G27" s="3">
        <f t="shared" si="1"/>
        <v>-2.0599794056677112E-2</v>
      </c>
      <c r="H27" s="3">
        <f t="shared" si="1"/>
        <v>3.431287726401111E-2</v>
      </c>
      <c r="I27" s="3">
        <f t="shared" si="1"/>
        <v>0.13168855032637938</v>
      </c>
      <c r="J27" s="3">
        <f t="shared" si="1"/>
        <v>-6.0108335340350649E-2</v>
      </c>
    </row>
    <row r="28" spans="1:10">
      <c r="A28" s="14">
        <v>1.4119678378310929</v>
      </c>
      <c r="B28" s="1">
        <v>14</v>
      </c>
      <c r="C28" s="3">
        <f t="shared" si="1"/>
        <v>-4.8943775291360403E-2</v>
      </c>
      <c r="D28" s="3">
        <f t="shared" si="1"/>
        <v>6.3032452602085121E-2</v>
      </c>
      <c r="E28" s="3">
        <f t="shared" si="1"/>
        <v>5.7264904675519146E-2</v>
      </c>
      <c r="F28" s="3">
        <f t="shared" si="2"/>
        <v>0.10991709813250106</v>
      </c>
      <c r="G28" s="3">
        <f t="shared" si="1"/>
        <v>1.1278036105714984E-2</v>
      </c>
      <c r="H28" s="3">
        <f t="shared" si="1"/>
        <v>3.0511931233355716E-2</v>
      </c>
      <c r="I28" s="3">
        <f t="shared" si="1"/>
        <v>0.12585125724218127</v>
      </c>
      <c r="J28" s="3">
        <f t="shared" si="1"/>
        <v>-6.9545157008886749E-2</v>
      </c>
    </row>
    <row r="29" spans="1:10">
      <c r="A29" s="14">
        <v>1.5308177225751811</v>
      </c>
      <c r="B29" s="1">
        <v>7</v>
      </c>
      <c r="C29" s="3">
        <f t="shared" si="1"/>
        <v>-5.135038765833877E-2</v>
      </c>
      <c r="D29" s="3">
        <f t="shared" si="1"/>
        <v>5.9475262426769815E-2</v>
      </c>
      <c r="E29" s="3">
        <f t="shared" si="1"/>
        <v>4.66740772620442E-2</v>
      </c>
      <c r="F29" s="3">
        <f t="shared" si="2"/>
        <v>0.10256415404636798</v>
      </c>
      <c r="G29" s="3">
        <f t="shared" si="1"/>
        <v>-1.2303782697293597E-2</v>
      </c>
      <c r="H29" s="3">
        <f t="shared" si="1"/>
        <v>3.7384001491813867E-2</v>
      </c>
      <c r="I29" s="3">
        <f t="shared" si="1"/>
        <v>0.13818905838339446</v>
      </c>
      <c r="J29" s="3">
        <f t="shared" si="1"/>
        <v>-5.3696467855518737E-2</v>
      </c>
    </row>
    <row r="30" spans="1:10">
      <c r="A30" s="14">
        <v>1.0924544364730981</v>
      </c>
      <c r="B30" s="1">
        <v>8</v>
      </c>
      <c r="C30" s="3">
        <f t="shared" si="1"/>
        <v>-2.6594742483699196E-2</v>
      </c>
      <c r="D30" s="3">
        <f t="shared" si="1"/>
        <v>7.1898419311339001E-2</v>
      </c>
      <c r="E30" s="3">
        <f t="shared" si="1"/>
        <v>7.486289827507786E-2</v>
      </c>
      <c r="F30" s="3">
        <f t="shared" si="2"/>
        <v>0.16136800223497527</v>
      </c>
      <c r="G30" s="3">
        <f t="shared" si="1"/>
        <v>-1.3273190425473258E-2</v>
      </c>
      <c r="H30" s="3">
        <f t="shared" si="1"/>
        <v>5.0560363780997042E-2</v>
      </c>
      <c r="I30" s="3">
        <f t="shared" si="1"/>
        <v>0.1405416739190557</v>
      </c>
      <c r="J30" s="3">
        <f t="shared" si="1"/>
        <v>-5.1061751314873005E-2</v>
      </c>
    </row>
  </sheetData>
  <sheetCalcPr fullCalcOnLoad="1"/>
  <phoneticPr fontId="2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2003-11-21T11:56:56Z</dcterms:created>
  <dcterms:modified xsi:type="dcterms:W3CDTF">2020-04-19T12:12:40Z</dcterms:modified>
</cp:coreProperties>
</file>